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EECF5475-3F11-466C-B07E-BC3DD908FAF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<sst xmlns="http://schemas.openxmlformats.org/spreadsheetml/2006/main" count="128" uniqueCount="125">
  <si>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</si>
  <si>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</si>
  <si>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</si>
  <si>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</si>
  <si>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</si>
  <si>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</si>
  <si>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</si>
  <si>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</si>
  <si>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</si>
  <si>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</si>
  <si>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</si>
  <si>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</si>
  <si>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</si>
  <si>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</si>
  <si>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</si>
  <si>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</si>
  <si>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</si>
  <si>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</si>
  <si>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</si>
  <si>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</si>
  <si>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</si>
  <si>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</si>
  <si>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</si>
  <si>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</si>
  <si>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</si>
  <si>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</si>
  <si>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</si>
  <si>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</si>
  <si>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</si>
  <si>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</si>
  <si>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</si>
  <si>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</si>
  <si>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</si>
  <si>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</si>
  <si>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</si>
  <si>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</si>
  <si>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</si>
  <si>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</si>
  <si>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</si>
  <si>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</si>
  <si>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</si>
  <si>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</si>
  <si>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</si>
  <si>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</si>
  <si>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</si>
  <si>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</si>
  <si>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</si>
  <si>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</si>
  <si>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</si>
  <si>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</si>
  <si>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</si>
  <si>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</si>
  <si>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</si>
  <si>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</si>
  <si>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</si>
  <si>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</si>
  <si>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</si>
  <si>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</si>
  <si>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</si>
  <si>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</si>
  <si>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</si>
  <si>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</si>
  <si>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</si>
  <si>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</si>
  <si>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</si>
  <si>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</si>
  <si>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</si>
  <si>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</si>
  <si>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</si>
  <si>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</si>
  <si>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</si>
  <si>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</si>
  <si>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</si>
  <si>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</si>
  <si>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</si>
  <si>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</si>
  <si>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</si>
  <si>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</si>
  <si>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</si>
  <si>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</si>
  <si>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</si>
  <si>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</si>
  <si>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</si>
  <si>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</si>
  <si>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</si>
  <si>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</si>
  <si>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</si>
  <si>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</si>
  <si>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</si>
  <si>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</si>
  <si>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</si>
  <si>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</si>
  <si>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</si>
  <si>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</si>
  <si>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</si>
  <si>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</si>
  <si>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</si>
  <si>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</si>
  <si>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</si>
  <si>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</si>
  <si>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</si>
  <si>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</si>
  <si>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</si>
  <si>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</si>
  <si>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</si>
  <si>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</si>
  <si>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</si>
  <si>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</si>
  <si>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</si>
  <si>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</si>
  <si>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</si>
  <si>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</si>
  <si>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</si>
  <si>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</si>
  <si>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</si>
  <si>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</si>
  <si>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</si>
  <si>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</si>
  <si>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</si>
  <si>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</si>
  <si>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</si>
  <si>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</si>
  <si>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2024 (d)</t>
  </si>
  <si>
    <t>31 de diciembre de 2023 (e)</t>
  </si>
  <si>
    <t>Al 30 de septiembre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</si>
</sst>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4" sqref="B4:G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199623609.84999999</v>
      </c>
      <c r="D9" s="19">
        <f>SUM(D10:D16)</f>
        <v>226298028.53</v>
      </c>
      <c r="E9" s="11" t="s">
        <v>9</v>
      </c>
      <c r="F9" s="19">
        <f>SUM(F10:F18)</f>
        <v>1921833.1</v>
      </c>
      <c r="G9" s="19">
        <f>SUM(G10:G18)</f>
        <v>6771553.9900000002</v>
      </c>
    </row>
    <row r="10" spans="2:8" x14ac:dyDescent="0.25">
      <c r="B10" s="12" t="s">
        <v>10</v>
      </c>
      <c r="C10" s="25">
        <v>20000</v>
      </c>
      <c r="D10" s="25">
        <v>20000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21397030.16</v>
      </c>
      <c r="D11" s="25">
        <v>16070448.58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178206579.69</v>
      </c>
      <c r="D13" s="25">
        <v>210207579.94999999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1843751.86</v>
      </c>
      <c r="G16" s="25">
        <v>1414578.35</v>
      </c>
    </row>
    <row r="17" spans="2:7" ht="24" x14ac:dyDescent="0.25">
      <c r="B17" s="10" t="s">
        <v>24</v>
      </c>
      <c r="C17" s="19">
        <f>SUM(C18:C24)</f>
        <v>11833156.25</v>
      </c>
      <c r="D17" s="19">
        <f>SUM(D18:D24)</f>
        <v>11090630.92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78081.240000000005</v>
      </c>
      <c r="G18" s="25">
        <v>5356975.6399999997</v>
      </c>
    </row>
    <row r="19" spans="2:7" x14ac:dyDescent="0.25">
      <c r="B19" s="12" t="s">
        <v>28</v>
      </c>
      <c r="C19" s="25">
        <v>10219391.609999999</v>
      </c>
      <c r="D19" s="25">
        <v>8182520.4800000004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15298.07</v>
      </c>
      <c r="D20" s="25">
        <v>30869.39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1568882.39</v>
      </c>
      <c r="D21" s="25">
        <v>2852389.85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29584.18</v>
      </c>
      <c r="D22" s="25">
        <v>24851.200000000001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15107369.120000001</v>
      </c>
      <c r="D25" s="19">
        <f>SUM(D26:D30)</f>
        <v>19727878.079999998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52077.05</v>
      </c>
      <c r="D26" s="25">
        <v>49885.05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32325.51</v>
      </c>
      <c r="G27" s="19">
        <f>SUM(G28:G30)</f>
        <v>15445.05</v>
      </c>
    </row>
    <row r="28" spans="2:7" ht="24" x14ac:dyDescent="0.25">
      <c r="B28" s="12" t="s">
        <v>46</v>
      </c>
      <c r="C28" s="25">
        <v>820255.36</v>
      </c>
      <c r="D28" s="25">
        <v>382966.08</v>
      </c>
      <c r="E28" s="13" t="s">
        <v>47</v>
      </c>
      <c r="F28" s="25">
        <v>32325.51</v>
      </c>
      <c r="G28" s="25">
        <v>15445.05</v>
      </c>
    </row>
    <row r="29" spans="2:7" ht="25.35" customHeight="1" x14ac:dyDescent="0.25">
      <c r="B29" s="12" t="s">
        <v>48</v>
      </c>
      <c r="C29" s="25">
        <v>14235036.710000001</v>
      </c>
      <c r="D29" s="25">
        <v>19295026.949999999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-450000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-450000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1293777.71</v>
      </c>
      <c r="D41" s="19">
        <f>SUM(D42:D45)</f>
        <v>917695.3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1293777.71</v>
      </c>
      <c r="D42" s="25">
        <v>917695.3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227407912.93000001</v>
      </c>
      <c r="D47" s="19">
        <f>SUM(D41,D38,D37,D31,D25,D17,D9)</f>
        <v>258034232.82999998</v>
      </c>
      <c r="E47" s="6" t="s">
        <v>83</v>
      </c>
      <c r="F47" s="19">
        <f>SUM(F42,F38,F31,F27,F26,F23,F19,F9)</f>
        <v>1954158.61</v>
      </c>
      <c r="G47" s="19">
        <f>SUM(G42,G38,G31,G27,G26,G23,G19,G9)</f>
        <v>6786999.04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1152661132.1799998</v>
      </c>
      <c r="D52" s="25">
        <v>1087393758.97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26718384.190000001</v>
      </c>
      <c r="D53" s="25">
        <v>24320435.219999999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9493720.3499999996</v>
      </c>
      <c r="D54" s="25">
        <v>9269860.3499999996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-64329519.259999998</v>
      </c>
      <c r="D55" s="25">
        <v>-57404552.850000001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1954158.61</v>
      </c>
      <c r="G59" s="19">
        <f>SUM(G47,G57)</f>
        <v>6786999.04</v>
      </c>
    </row>
    <row r="60" spans="2:7" ht="24" x14ac:dyDescent="0.25">
      <c r="B60" s="4" t="s">
        <v>103</v>
      </c>
      <c r="C60" s="19">
        <f>SUM(C50:C58)</f>
        <v>1126302547.4599998</v>
      </c>
      <c r="D60" s="19">
        <f>SUM(D50:D58)</f>
        <v>1065338331.6899999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1353710460.3899999</v>
      </c>
      <c r="D62" s="19">
        <f>SUM(D47,D60)</f>
        <v>1323372564.52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1052697166.37</v>
      </c>
      <c r="G68" s="19">
        <f>SUM(G69:G73)</f>
        <v>1017526430.0700001</v>
      </c>
    </row>
    <row r="69" spans="2:7" x14ac:dyDescent="0.25">
      <c r="B69" s="14"/>
      <c r="C69" s="22"/>
      <c r="D69" s="22"/>
      <c r="E69" s="11" t="s">
        <v>111</v>
      </c>
      <c r="F69" s="25">
        <v>35170736.299999997</v>
      </c>
      <c r="G69" s="25">
        <v>78380260.709999993</v>
      </c>
    </row>
    <row r="70" spans="2:7" x14ac:dyDescent="0.25">
      <c r="B70" s="14"/>
      <c r="C70" s="22"/>
      <c r="D70" s="22"/>
      <c r="E70" s="11" t="s">
        <v>112</v>
      </c>
      <c r="F70" s="25">
        <v>1017526430.0700001</v>
      </c>
      <c r="G70" s="25">
        <v>939146169.36000001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1351756301.78</v>
      </c>
      <c r="G79" s="19">
        <f>SUM(G63,G68,G75)</f>
        <v>1316585565.48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1353710460.3899999</v>
      </c>
      <c r="G81" s="19">
        <f>SUM(G59,G79)</f>
        <v>1323372564.52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2024-10-10T18:21:21Z</dcterms:modified>
</cp:coreProperties>
</file>